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autoCompressPictures="0"/>
  <xr:revisionPtr revIDLastSave="0" documentId="13_ncr:1_{338F52ED-6450-41FB-86D1-65073907F6D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エントリーファイル" sheetId="12" r:id="rId1"/>
  </sheets>
  <definedNames>
    <definedName name="_xlnm._FilterDatabase" localSheetId="0" hidden="1">エントリーファイル!$C$14:$G$26</definedName>
    <definedName name="_xlnm.Print_Area" localSheetId="0">エントリーファイル!$A$1:$O$29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" i="12" l="1"/>
  <c r="N4" i="12"/>
  <c r="E29" i="12"/>
  <c r="G29" i="12" s="1"/>
  <c r="M5" i="12" s="1"/>
  <c r="F29" i="12"/>
  <c r="K5" i="12"/>
  <c r="K17" i="12"/>
  <c r="M26" i="12"/>
  <c r="M25" i="12"/>
  <c r="M24" i="12"/>
  <c r="M23" i="12"/>
  <c r="M22" i="12"/>
  <c r="M21" i="12"/>
  <c r="M20" i="12"/>
  <c r="M19" i="12"/>
  <c r="M18" i="12"/>
  <c r="M17" i="12"/>
  <c r="L17" i="12"/>
  <c r="K21" i="12"/>
  <c r="L21" i="12"/>
  <c r="K22" i="12"/>
  <c r="L22" i="12"/>
  <c r="K23" i="12"/>
  <c r="L23" i="12"/>
  <c r="K24" i="12"/>
  <c r="L24" i="12"/>
  <c r="K25" i="12"/>
  <c r="L25" i="12"/>
  <c r="K26" i="12"/>
  <c r="L26" i="12"/>
  <c r="L20" i="12"/>
  <c r="L19" i="12"/>
  <c r="L18" i="12"/>
  <c r="K20" i="12"/>
  <c r="K19" i="12"/>
  <c r="K18" i="12"/>
  <c r="N5" i="12" l="1"/>
  <c r="O6" i="12" s="1"/>
</calcChain>
</file>

<file path=xl/sharedStrings.xml><?xml version="1.0" encoding="utf-8"?>
<sst xmlns="http://schemas.openxmlformats.org/spreadsheetml/2006/main" count="85" uniqueCount="58">
  <si>
    <t>応募部門</t>
    <rPh sb="0" eb="2">
      <t>オウボ</t>
    </rPh>
    <rPh sb="2" eb="4">
      <t>ブモン</t>
    </rPh>
    <phoneticPr fontId="4"/>
  </si>
  <si>
    <t>名古屋株式会社</t>
    <rPh sb="0" eb="3">
      <t>ナゴヤ</t>
    </rPh>
    <rPh sb="3" eb="7">
      <t>カブシキガイシャ</t>
    </rPh>
    <phoneticPr fontId="1"/>
  </si>
  <si>
    <t>名古屋太郎</t>
    <rPh sb="0" eb="3">
      <t>ナゴヤ</t>
    </rPh>
    <rPh sb="3" eb="5">
      <t>タロウ</t>
    </rPh>
    <phoneticPr fontId="4"/>
  </si>
  <si>
    <t>所属</t>
    <rPh sb="0" eb="2">
      <t>ショゾク</t>
    </rPh>
    <phoneticPr fontId="3"/>
  </si>
  <si>
    <t>出品者情報</t>
    <rPh sb="0" eb="3">
      <t>シュッピンシャ</t>
    </rPh>
    <rPh sb="3" eb="5">
      <t>ジョウホウ</t>
    </rPh>
    <phoneticPr fontId="4"/>
  </si>
  <si>
    <t>フリガナ</t>
    <phoneticPr fontId="4"/>
  </si>
  <si>
    <t>所属</t>
    <rPh sb="0" eb="2">
      <t>ショゾク</t>
    </rPh>
    <phoneticPr fontId="4"/>
  </si>
  <si>
    <t>ナゴヤタロウ</t>
    <phoneticPr fontId="4"/>
  </si>
  <si>
    <t>CCN広告社</t>
    <rPh sb="3" eb="6">
      <t>コウコクシャ</t>
    </rPh>
    <phoneticPr fontId="4"/>
  </si>
  <si>
    <t>単品
（1と記入）</t>
    <phoneticPr fontId="1"/>
  </si>
  <si>
    <t>シリーズ
（数量を記入）</t>
    <rPh sb="6" eb="8">
      <t>スウリョウ</t>
    </rPh>
    <phoneticPr fontId="1"/>
  </si>
  <si>
    <t>シリーズ合計
（数量の合計）</t>
    <rPh sb="4" eb="6">
      <t>ゴウケイ</t>
    </rPh>
    <rPh sb="8" eb="10">
      <t>スウリョウ</t>
    </rPh>
    <rPh sb="11" eb="13">
      <t>ゴウケイ</t>
    </rPh>
    <phoneticPr fontId="1"/>
  </si>
  <si>
    <t>応募総数
（単品＋シリーズ合計）</t>
    <rPh sb="0" eb="2">
      <t>オウボ</t>
    </rPh>
    <rPh sb="2" eb="4">
      <t>ソウスウ</t>
    </rPh>
    <rPh sb="6" eb="8">
      <t>タンピン</t>
    </rPh>
    <rPh sb="13" eb="15">
      <t>ゴウケイ</t>
    </rPh>
    <phoneticPr fontId="1"/>
  </si>
  <si>
    <t>NCC放送株式会社</t>
    <rPh sb="3" eb="5">
      <t>ホウソウ</t>
    </rPh>
    <rPh sb="5" eb="9">
      <t>カブシキガイシャ</t>
    </rPh>
    <phoneticPr fontId="1"/>
  </si>
  <si>
    <t>グラフィック</t>
  </si>
  <si>
    <t>B1</t>
    <phoneticPr fontId="4"/>
  </si>
  <si>
    <t>新商品告知</t>
    <rPh sb="0" eb="3">
      <t>シンショウヒン</t>
    </rPh>
    <rPh sb="3" eb="5">
      <t>コクチ</t>
    </rPh>
    <phoneticPr fontId="1"/>
  </si>
  <si>
    <t>周年記念事業</t>
    <rPh sb="0" eb="2">
      <t>シュウネン</t>
    </rPh>
    <rPh sb="2" eb="4">
      <t>キネン</t>
    </rPh>
    <rPh sb="4" eb="6">
      <t>ジギョウ</t>
    </rPh>
    <phoneticPr fontId="4"/>
  </si>
  <si>
    <t>会員・非会員</t>
    <rPh sb="0" eb="2">
      <t xml:space="preserve">カイイン </t>
    </rPh>
    <rPh sb="3" eb="6">
      <t xml:space="preserve">ヒカイイン </t>
    </rPh>
    <phoneticPr fontId="13"/>
  </si>
  <si>
    <t>選択してください</t>
  </si>
  <si>
    <t>〜</t>
    <phoneticPr fontId="13"/>
  </si>
  <si>
    <t>応募作品一覧</t>
    <rPh sb="0" eb="4">
      <t xml:space="preserve">オウボサクヒン </t>
    </rPh>
    <rPh sb="4" eb="6">
      <t xml:space="preserve">イチラン </t>
    </rPh>
    <phoneticPr fontId="13"/>
  </si>
  <si>
    <t>審査料</t>
    <rPh sb="0" eb="3">
      <t xml:space="preserve">シンサリョウ </t>
    </rPh>
    <phoneticPr fontId="13"/>
  </si>
  <si>
    <t>出品料</t>
    <rPh sb="0" eb="3">
      <t xml:space="preserve">シュッピンリョウ </t>
    </rPh>
    <phoneticPr fontId="13"/>
  </si>
  <si>
    <t>応募料（審査料・出品料）</t>
    <rPh sb="0" eb="3">
      <t xml:space="preserve">オウボリョウ </t>
    </rPh>
    <rPh sb="4" eb="7">
      <t xml:space="preserve">シンサリョウ </t>
    </rPh>
    <rPh sb="8" eb="11">
      <t xml:space="preserve">シュッピンリョウ </t>
    </rPh>
    <phoneticPr fontId="13"/>
  </si>
  <si>
    <t>入金日</t>
    <rPh sb="0" eb="3">
      <t>ニュウキンビ</t>
    </rPh>
    <phoneticPr fontId="13"/>
  </si>
  <si>
    <t>入金方法</t>
    <rPh sb="0" eb="1">
      <t xml:space="preserve">ニュウキンホウホウ </t>
    </rPh>
    <phoneticPr fontId="13"/>
  </si>
  <si>
    <t>その他</t>
    <phoneticPr fontId="13"/>
  </si>
  <si>
    <t>入金について（手作業での確認となるため、詳細情報の記入にご協力ください。）</t>
    <phoneticPr fontId="13"/>
  </si>
  <si>
    <t>選択してください</t>
    <rPh sb="0" eb="2">
      <t>センタクシテクダサイ</t>
    </rPh>
    <phoneticPr fontId="13"/>
  </si>
  <si>
    <t>選択してください</t>
    <phoneticPr fontId="13"/>
  </si>
  <si>
    <t>銀行振込</t>
    <rPh sb="0" eb="4">
      <t xml:space="preserve">ギンコウフリコミ </t>
    </rPh>
    <phoneticPr fontId="13"/>
  </si>
  <si>
    <t>ネット振込</t>
    <rPh sb="3" eb="5">
      <t xml:space="preserve">フリコミ </t>
    </rPh>
    <phoneticPr fontId="13"/>
  </si>
  <si>
    <t>合計 (この金額をご入金ください）</t>
    <rPh sb="0" eb="2">
      <t xml:space="preserve">ゴウケイ </t>
    </rPh>
    <rPh sb="6" eb="8">
      <t xml:space="preserve">キンガク </t>
    </rPh>
    <phoneticPr fontId="13"/>
  </si>
  <si>
    <t>作品名
（シリーズ名）</t>
    <rPh sb="0" eb="2">
      <t>サクヒン</t>
    </rPh>
    <rPh sb="2" eb="3">
      <t>メイ</t>
    </rPh>
    <rPh sb="9" eb="10">
      <t>メイ</t>
    </rPh>
    <phoneticPr fontId="3"/>
  </si>
  <si>
    <t>広告主</t>
    <rPh sb="0" eb="3">
      <t>コウコクヌシ</t>
    </rPh>
    <phoneticPr fontId="3"/>
  </si>
  <si>
    <t>単品合計</t>
    <rPh sb="0" eb="2">
      <t>タンピン</t>
    </rPh>
    <rPh sb="2" eb="4">
      <t>ゴウケイ</t>
    </rPh>
    <phoneticPr fontId="1"/>
  </si>
  <si>
    <t>点</t>
    <rPh sb="0" eb="1">
      <t>テン</t>
    </rPh>
    <phoneticPr fontId="4"/>
  </si>
  <si>
    <t>No.</t>
    <phoneticPr fontId="3"/>
  </si>
  <si>
    <t>例</t>
    <rPh sb="0" eb="1">
      <t>レイ</t>
    </rPh>
    <phoneticPr fontId="1"/>
  </si>
  <si>
    <t>×</t>
    <phoneticPr fontId="13"/>
  </si>
  <si>
    <t>連名者</t>
    <rPh sb="0" eb="1">
      <t>ナマエ</t>
    </rPh>
    <phoneticPr fontId="3"/>
  </si>
  <si>
    <t>〜</t>
    <phoneticPr fontId="13"/>
  </si>
  <si>
    <t>電波（テレビ）</t>
  </si>
  <si>
    <r>
      <rPr>
        <b/>
        <sz val="18"/>
        <color rgb="FFFF0000"/>
        <rFont val="Meiryo UI"/>
        <family val="2"/>
        <charset val="128"/>
      </rPr>
      <t>【記入方法】</t>
    </r>
    <r>
      <rPr>
        <sz val="18"/>
        <color rgb="FFFF0000"/>
        <rFont val="Meiryo UI"/>
        <family val="2"/>
        <charset val="128"/>
      </rPr>
      <t xml:space="preserve">
◆黄色アミカケ部に必要情報を入力してください。
◆灰色アミカケ部は自動入力・記入例ですので変更しないでください。
◆計算式が組み込まれています。セル結合など調整しないでください。</t>
    </r>
    <rPh sb="0" eb="1">
      <t>サキ</t>
    </rPh>
    <rPh sb="1" eb="3">
      <t xml:space="preserve">キニュウノシカタ </t>
    </rPh>
    <rPh sb="3" eb="5">
      <t xml:space="preserve">ホウホウ </t>
    </rPh>
    <rPh sb="8" eb="10">
      <t>キイロ</t>
    </rPh>
    <rPh sb="14" eb="15">
      <t>ブブン</t>
    </rPh>
    <rPh sb="16" eb="18">
      <t xml:space="preserve">ヒツヨウナ </t>
    </rPh>
    <rPh sb="18" eb="20">
      <t xml:space="preserve">ジョウホウヲ </t>
    </rPh>
    <rPh sb="21" eb="23">
      <t xml:space="preserve">ニュウリョクシテクダサイ </t>
    </rPh>
    <rPh sb="32" eb="34">
      <t xml:space="preserve">ハイイロ </t>
    </rPh>
    <rPh sb="38" eb="39">
      <t>bu</t>
    </rPh>
    <rPh sb="40" eb="44">
      <t xml:space="preserve">ジドウニュウリョクブブン ヘンコウ ケツゴウ カイテイ チョウセイ </t>
    </rPh>
    <rPh sb="45" eb="47">
      <t>キニュウ</t>
    </rPh>
    <rPh sb="47" eb="48">
      <t>レイ</t>
    </rPh>
    <phoneticPr fontId="17"/>
  </si>
  <si>
    <t>オンエア中</t>
    <rPh sb="4" eb="5">
      <t>チュウ</t>
    </rPh>
    <phoneticPr fontId="13"/>
  </si>
  <si>
    <t>使用期間</t>
    <rPh sb="0" eb="2">
      <t>シヨウ</t>
    </rPh>
    <rPh sb="2" eb="4">
      <t>キカン</t>
    </rPh>
    <phoneticPr fontId="13"/>
  </si>
  <si>
    <t>CCN年鑑ご送付希望先</t>
    <rPh sb="3" eb="5">
      <t>ネンカn</t>
    </rPh>
    <rPh sb="8" eb="11">
      <t>キボウ</t>
    </rPh>
    <phoneticPr fontId="4"/>
  </si>
  <si>
    <r>
      <t>氏名　</t>
    </r>
    <r>
      <rPr>
        <sz val="10"/>
        <color rgb="FFFF0000"/>
        <rFont val="Meiryo UI"/>
        <family val="2"/>
        <charset val="128"/>
      </rPr>
      <t>※１</t>
    </r>
    <rPh sb="0" eb="2">
      <t>シメイ</t>
    </rPh>
    <phoneticPr fontId="4"/>
  </si>
  <si>
    <r>
      <t>電話番号　</t>
    </r>
    <r>
      <rPr>
        <sz val="10"/>
        <color rgb="FFFF0000"/>
        <rFont val="Meiryo UI"/>
        <family val="2"/>
        <charset val="128"/>
      </rPr>
      <t>※２</t>
    </r>
    <rPh sb="0" eb="2">
      <t>デンワ</t>
    </rPh>
    <rPh sb="2" eb="4">
      <t>バンゴウ</t>
    </rPh>
    <phoneticPr fontId="4"/>
  </si>
  <si>
    <r>
      <t>メールアドレス　</t>
    </r>
    <r>
      <rPr>
        <sz val="10"/>
        <color rgb="FFFF0000"/>
        <rFont val="Meiryo UI"/>
        <family val="2"/>
        <charset val="128"/>
      </rPr>
      <t>※２</t>
    </r>
    <phoneticPr fontId="4"/>
  </si>
  <si>
    <t>※１　氏名には、必ず「企画の中心にいた人」のお名前をご記入ください。
　　　　受賞発表時などに使用いたします。
※２　電話番号およびメールアドレスは、応募内容について確認連絡をする場合がございます。
　　　  普段、ご連絡可能なものをご記入ください。</t>
    <rPh sb="3" eb="5">
      <t>デンワ</t>
    </rPh>
    <rPh sb="5" eb="7">
      <t>バンゴウ</t>
    </rPh>
    <rPh sb="18" eb="21">
      <t xml:space="preserve">オウボナイヨウ </t>
    </rPh>
    <rPh sb="22" eb="23">
      <t xml:space="preserve">サクヒンナイヨウ </t>
    </rPh>
    <rPh sb="25" eb="27">
      <t xml:space="preserve">カクニンノ </t>
    </rPh>
    <rPh sb="39" eb="44">
      <t>ジュショウ</t>
    </rPh>
    <rPh sb="47" eb="49">
      <t>シヨウ</t>
    </rPh>
    <rPh sb="69" eb="75">
      <t xml:space="preserve">レンラクカノウナ </t>
    </rPh>
    <rPh sb="92" eb="94">
      <t>シメイ</t>
    </rPh>
    <rPh sb="97" eb="98">
      <t>カナラズ</t>
    </rPh>
    <rPh sb="100" eb="102">
      <t>キカク</t>
    </rPh>
    <phoneticPr fontId="13"/>
  </si>
  <si>
    <r>
      <t xml:space="preserve">その他コメント
</t>
    </r>
    <r>
      <rPr>
        <sz val="16"/>
        <color rgb="FFFF0000"/>
        <rFont val="Meiryo UI"/>
        <family val="2"/>
        <charset val="128"/>
      </rPr>
      <t>※3</t>
    </r>
    <phoneticPr fontId="13"/>
  </si>
  <si>
    <t>※3　その他コメント欄は、入金方法が特殊な場合、入金時の名義が異なる場合にご記入ください。
複数人分を一括などの場合は、別途事務局へご連絡をお願いいたします。</t>
    <rPh sb="9" eb="10">
      <t xml:space="preserve">ラン </t>
    </rPh>
    <rPh sb="49" eb="50">
      <t>ブン</t>
    </rPh>
    <phoneticPr fontId="13"/>
  </si>
  <si>
    <t>作品代表者
（受賞者）</t>
    <rPh sb="0" eb="2">
      <t>サクヒン</t>
    </rPh>
    <rPh sb="2" eb="5">
      <t>ダイヒョウシャ</t>
    </rPh>
    <rPh sb="7" eb="10">
      <t>ジュショウシャ</t>
    </rPh>
    <phoneticPr fontId="3"/>
  </si>
  <si>
    <r>
      <t>※下記、電波の場合の「合計秒数」について、単品はその単体の秒数、</t>
    </r>
    <r>
      <rPr>
        <b/>
        <sz val="11"/>
        <color rgb="FFFF0000"/>
        <rFont val="Meiryo UI"/>
        <family val="3"/>
        <charset val="128"/>
      </rPr>
      <t>シリーズは合算した秒数</t>
    </r>
    <r>
      <rPr>
        <sz val="11"/>
        <color rgb="FFFF0000"/>
        <rFont val="Meiryo UI"/>
        <family val="3"/>
        <charset val="128"/>
      </rPr>
      <t>を入力してください。</t>
    </r>
    <rPh sb="1" eb="3">
      <t>カキ</t>
    </rPh>
    <rPh sb="4" eb="6">
      <t>デンパ</t>
    </rPh>
    <rPh sb="7" eb="9">
      <t>バアイ</t>
    </rPh>
    <rPh sb="11" eb="13">
      <t>ゴウケイ</t>
    </rPh>
    <rPh sb="13" eb="15">
      <t>ビョウスウ</t>
    </rPh>
    <rPh sb="21" eb="23">
      <t>タンピン</t>
    </rPh>
    <rPh sb="26" eb="28">
      <t>タンタイ</t>
    </rPh>
    <rPh sb="29" eb="31">
      <t>ビョウスウ</t>
    </rPh>
    <rPh sb="37" eb="39">
      <t>ガッサン</t>
    </rPh>
    <rPh sb="41" eb="43">
      <t>ビョウスウ</t>
    </rPh>
    <rPh sb="44" eb="46">
      <t>ニュウリョク</t>
    </rPh>
    <phoneticPr fontId="13"/>
  </si>
  <si>
    <t>CCN AWARD 2023 【エントリーファイル】</t>
    <phoneticPr fontId="3"/>
  </si>
  <si>
    <t>合計秒数
サイズ</t>
    <rPh sb="0" eb="2">
      <t>ゴウケイ</t>
    </rPh>
    <rPh sb="2" eb="4">
      <t>ビョウスウ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</si>
</sst>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9.5"/>
      <name val="Meiryo UI"/>
      <family val="3"/>
      <charset val="128"/>
    </font>
    <font>
      <sz val="10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22"/>
      <name val="Meiryo UI"/>
      <family val="3"/>
      <charset val="128"/>
    </font>
    <font>
      <b/>
      <sz val="12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20"/>
      <name val="Meiryo UI"/>
      <family val="3"/>
      <charset val="128"/>
    </font>
    <font>
      <b/>
      <sz val="20"/>
      <color indexed="10"/>
      <name val="Meiryo UI"/>
      <family val="3"/>
      <charset val="128"/>
    </font>
    <font>
      <sz val="11"/>
      <color indexed="10"/>
      <name val="Meiryo UI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indexed="12"/>
      <name val="ＭＳ Ｐゴシック"/>
      <family val="2"/>
      <charset val="128"/>
    </font>
    <font>
      <sz val="16"/>
      <color indexed="8"/>
      <name val="Meiryo UI"/>
      <family val="3"/>
      <charset val="128"/>
    </font>
    <font>
      <b/>
      <sz val="18"/>
      <color indexed="8"/>
      <name val="Meiryo UI"/>
      <family val="3"/>
      <charset val="128"/>
    </font>
    <font>
      <sz val="18"/>
      <color indexed="1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color indexed="8"/>
      <name val="Meiryo UI"/>
      <family val="3"/>
      <charset val="128"/>
    </font>
    <font>
      <sz val="14"/>
      <name val="Meiryo UI"/>
      <family val="2"/>
      <charset val="128"/>
    </font>
    <font>
      <b/>
      <sz val="14"/>
      <name val="Meiryo UI"/>
      <family val="2"/>
      <charset val="128"/>
    </font>
    <font>
      <sz val="24"/>
      <color indexed="10"/>
      <name val="Meiryo UI"/>
      <family val="2"/>
      <charset val="128"/>
    </font>
    <font>
      <b/>
      <sz val="11"/>
      <color indexed="10"/>
      <name val="Meiryo UI"/>
      <family val="2"/>
      <charset val="128"/>
    </font>
    <font>
      <b/>
      <sz val="18"/>
      <color rgb="FFFF0000"/>
      <name val="Meiryo UI"/>
      <family val="2"/>
      <charset val="128"/>
    </font>
    <font>
      <sz val="18"/>
      <color rgb="FFFF0000"/>
      <name val="Meiryo UI"/>
      <family val="2"/>
      <charset val="128"/>
    </font>
    <font>
      <sz val="10"/>
      <color rgb="FFFF0000"/>
      <name val="Meiryo UI"/>
      <family val="2"/>
      <charset val="128"/>
    </font>
    <font>
      <sz val="16"/>
      <color rgb="FFFF0000"/>
      <name val="Meiryo UI"/>
      <family val="2"/>
      <charset val="128"/>
    </font>
    <font>
      <sz val="12"/>
      <color rgb="FFFF0000"/>
      <name val="Meiryo UI"/>
      <family val="2"/>
      <charset val="128"/>
    </font>
    <font>
      <sz val="16"/>
      <color indexed="10"/>
      <name val="Meiryo UI"/>
      <family val="2"/>
      <charset val="128"/>
    </font>
    <font>
      <sz val="12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2B64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38" fontId="23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3" xfId="1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10" fillId="3" borderId="15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6" fillId="3" borderId="13" xfId="1" applyFont="1" applyFill="1" applyBorder="1" applyAlignment="1">
      <alignment horizontal="center" vertical="center"/>
    </xf>
    <xf numFmtId="0" fontId="16" fillId="3" borderId="1" xfId="1" applyFont="1" applyFill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2" fillId="4" borderId="11" xfId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4" fontId="7" fillId="3" borderId="13" xfId="1" applyNumberFormat="1" applyFont="1" applyFill="1" applyBorder="1" applyAlignment="1">
      <alignment horizontal="center" vertical="center"/>
    </xf>
    <xf numFmtId="14" fontId="7" fillId="3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2" fillId="4" borderId="26" xfId="1" applyFont="1" applyFill="1" applyBorder="1" applyAlignment="1">
      <alignment horizontal="center" vertical="center"/>
    </xf>
    <xf numFmtId="0" fontId="12" fillId="4" borderId="30" xfId="1" applyFont="1" applyFill="1" applyBorder="1" applyAlignment="1">
      <alignment horizontal="center" vertical="center"/>
    </xf>
    <xf numFmtId="0" fontId="22" fillId="0" borderId="0" xfId="1" applyFont="1" applyAlignment="1">
      <alignment vertical="center"/>
    </xf>
    <xf numFmtId="0" fontId="7" fillId="2" borderId="1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14" fontId="7" fillId="2" borderId="1" xfId="1" applyNumberFormat="1" applyFont="1" applyFill="1" applyBorder="1" applyAlignment="1">
      <alignment horizontal="center" vertical="center"/>
    </xf>
    <xf numFmtId="38" fontId="24" fillId="5" borderId="18" xfId="4" applyFont="1" applyFill="1" applyBorder="1" applyAlignment="1">
      <alignment horizontal="center" vertical="center" wrapText="1"/>
    </xf>
    <xf numFmtId="0" fontId="20" fillId="4" borderId="15" xfId="1" applyFont="1" applyFill="1" applyBorder="1" applyAlignment="1">
      <alignment horizontal="center" vertical="center" wrapText="1"/>
    </xf>
    <xf numFmtId="0" fontId="24" fillId="4" borderId="15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56" fontId="5" fillId="0" borderId="0" xfId="1" applyNumberFormat="1" applyFont="1" applyAlignment="1">
      <alignment vertical="center"/>
    </xf>
    <xf numFmtId="38" fontId="27" fillId="5" borderId="16" xfId="1" applyNumberFormat="1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/>
    </xf>
    <xf numFmtId="0" fontId="20" fillId="5" borderId="19" xfId="1" applyFont="1" applyFill="1" applyBorder="1" applyAlignment="1">
      <alignment horizontal="center" vertical="center" wrapText="1"/>
    </xf>
    <xf numFmtId="0" fontId="24" fillId="5" borderId="19" xfId="1" applyFont="1" applyFill="1" applyBorder="1" applyAlignment="1">
      <alignment horizontal="center" vertical="center" wrapText="1"/>
    </xf>
    <xf numFmtId="0" fontId="2" fillId="5" borderId="1" xfId="3" applyFont="1" applyFill="1" applyBorder="1" applyAlignment="1" applyProtection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14" fontId="7" fillId="2" borderId="1" xfId="1" applyNumberFormat="1" applyFont="1" applyFill="1" applyBorder="1" applyAlignment="1">
      <alignment horizontal="center" vertical="top"/>
    </xf>
    <xf numFmtId="0" fontId="36" fillId="0" borderId="3" xfId="1" applyFont="1" applyBorder="1" applyAlignment="1">
      <alignment vertical="top" wrapText="1"/>
    </xf>
    <xf numFmtId="0" fontId="35" fillId="0" borderId="2" xfId="1" applyFont="1" applyBorder="1" applyAlignment="1">
      <alignment wrapText="1"/>
    </xf>
    <xf numFmtId="0" fontId="7" fillId="3" borderId="18" xfId="0" applyFont="1" applyFill="1" applyBorder="1" applyAlignment="1">
      <alignment vertical="center"/>
    </xf>
    <xf numFmtId="0" fontId="7" fillId="3" borderId="22" xfId="0" applyFont="1" applyFill="1" applyBorder="1" applyAlignment="1">
      <alignment vertical="center"/>
    </xf>
    <xf numFmtId="0" fontId="37" fillId="0" borderId="0" xfId="1" applyFont="1" applyAlignment="1"/>
    <xf numFmtId="0" fontId="11" fillId="4" borderId="0" xfId="1" applyFont="1" applyFill="1" applyAlignment="1">
      <alignment horizontal="center" vertical="center"/>
    </xf>
    <xf numFmtId="0" fontId="6" fillId="4" borderId="15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24" fillId="7" borderId="18" xfId="1" applyFont="1" applyFill="1" applyBorder="1" applyAlignment="1">
      <alignment horizontal="center" vertical="center" wrapText="1"/>
    </xf>
    <xf numFmtId="0" fontId="24" fillId="7" borderId="19" xfId="1" applyFont="1" applyFill="1" applyBorder="1" applyAlignment="1">
      <alignment horizontal="center" vertical="center" wrapText="1"/>
    </xf>
    <xf numFmtId="0" fontId="26" fillId="4" borderId="15" xfId="1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 vertical="center"/>
    </xf>
    <xf numFmtId="0" fontId="26" fillId="4" borderId="18" xfId="1" applyFont="1" applyFill="1" applyBorder="1" applyAlignment="1">
      <alignment horizontal="center" vertical="center"/>
    </xf>
    <xf numFmtId="0" fontId="26" fillId="4" borderId="16" xfId="1" applyFont="1" applyFill="1" applyBorder="1" applyAlignment="1">
      <alignment horizontal="center" vertical="center"/>
    </xf>
    <xf numFmtId="0" fontId="6" fillId="6" borderId="18" xfId="1" applyFont="1" applyFill="1" applyBorder="1" applyAlignment="1">
      <alignment horizontal="center" vertical="center"/>
    </xf>
    <xf numFmtId="0" fontId="6" fillId="6" borderId="22" xfId="1" applyFont="1" applyFill="1" applyBorder="1" applyAlignment="1">
      <alignment horizontal="center" vertical="center"/>
    </xf>
    <xf numFmtId="0" fontId="21" fillId="4" borderId="12" xfId="1" applyFont="1" applyFill="1" applyBorder="1" applyAlignment="1">
      <alignment horizontal="center" vertical="center" wrapText="1"/>
    </xf>
    <xf numFmtId="0" fontId="21" fillId="4" borderId="13" xfId="1" applyFont="1" applyFill="1" applyBorder="1" applyAlignment="1">
      <alignment horizontal="center" vertical="center" wrapText="1"/>
    </xf>
    <xf numFmtId="0" fontId="21" fillId="4" borderId="24" xfId="1" applyFont="1" applyFill="1" applyBorder="1" applyAlignment="1">
      <alignment horizontal="center" vertical="center" wrapText="1"/>
    </xf>
    <xf numFmtId="0" fontId="21" fillId="4" borderId="14" xfId="1" applyFont="1" applyFill="1" applyBorder="1" applyAlignment="1">
      <alignment horizontal="center" vertical="center" wrapText="1"/>
    </xf>
    <xf numFmtId="0" fontId="21" fillId="4" borderId="34" xfId="1" applyFont="1" applyFill="1" applyBorder="1" applyAlignment="1">
      <alignment horizontal="center" vertical="center" wrapText="1"/>
    </xf>
    <xf numFmtId="0" fontId="21" fillId="4" borderId="19" xfId="1" applyFont="1" applyFill="1" applyBorder="1" applyAlignment="1">
      <alignment horizontal="center" vertical="center" wrapText="1"/>
    </xf>
    <xf numFmtId="0" fontId="21" fillId="4" borderId="31" xfId="1" applyFont="1" applyFill="1" applyBorder="1" applyAlignment="1">
      <alignment horizontal="center" vertical="center" wrapText="1"/>
    </xf>
    <xf numFmtId="0" fontId="36" fillId="0" borderId="3" xfId="1" applyFont="1" applyBorder="1" applyAlignment="1">
      <alignment horizontal="left" vertical="top" wrapText="1"/>
    </xf>
    <xf numFmtId="0" fontId="6" fillId="4" borderId="21" xfId="1" applyFont="1" applyFill="1" applyBorder="1" applyAlignment="1">
      <alignment horizontal="center" vertical="center"/>
    </xf>
    <xf numFmtId="0" fontId="6" fillId="4" borderId="17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left" vertical="center"/>
    </xf>
    <xf numFmtId="0" fontId="7" fillId="2" borderId="31" xfId="1" applyFont="1" applyFill="1" applyBorder="1" applyAlignment="1">
      <alignment horizontal="left" vertical="center"/>
    </xf>
    <xf numFmtId="0" fontId="25" fillId="6" borderId="17" xfId="1" applyFont="1" applyFill="1" applyBorder="1" applyAlignment="1">
      <alignment horizontal="center" vertical="center"/>
    </xf>
    <xf numFmtId="0" fontId="25" fillId="6" borderId="25" xfId="1" applyFont="1" applyFill="1" applyBorder="1" applyAlignment="1">
      <alignment horizontal="center" vertical="center"/>
    </xf>
    <xf numFmtId="0" fontId="12" fillId="4" borderId="28" xfId="1" applyFont="1" applyFill="1" applyBorder="1" applyAlignment="1">
      <alignment horizontal="center" vertical="center"/>
    </xf>
    <xf numFmtId="0" fontId="12" fillId="4" borderId="35" xfId="1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21" fillId="4" borderId="18" xfId="1" applyFont="1" applyFill="1" applyBorder="1" applyAlignment="1">
      <alignment horizontal="left" vertical="center" wrapText="1"/>
    </xf>
    <xf numFmtId="0" fontId="21" fillId="4" borderId="19" xfId="1" applyFont="1" applyFill="1" applyBorder="1" applyAlignment="1">
      <alignment horizontal="left" vertical="center" wrapText="1"/>
    </xf>
    <xf numFmtId="0" fontId="21" fillId="4" borderId="31" xfId="1" applyFont="1" applyFill="1" applyBorder="1" applyAlignment="1">
      <alignment horizontal="left" vertical="center" wrapText="1"/>
    </xf>
    <xf numFmtId="0" fontId="33" fillId="0" borderId="0" xfId="1" applyFont="1" applyAlignment="1">
      <alignment horizontal="left" vertical="top" wrapText="1"/>
    </xf>
    <xf numFmtId="0" fontId="12" fillId="4" borderId="28" xfId="1" applyFont="1" applyFill="1" applyBorder="1" applyAlignment="1">
      <alignment horizontal="center" vertical="center" wrapText="1"/>
    </xf>
    <xf numFmtId="0" fontId="12" fillId="4" borderId="27" xfId="1" applyFont="1" applyFill="1" applyBorder="1" applyAlignment="1">
      <alignment horizontal="center" vertical="center" wrapText="1"/>
    </xf>
    <xf numFmtId="0" fontId="12" fillId="4" borderId="29" xfId="1" applyFont="1" applyFill="1" applyBorder="1" applyAlignment="1">
      <alignment horizontal="center" vertical="center" wrapText="1"/>
    </xf>
    <xf numFmtId="0" fontId="20" fillId="6" borderId="1" xfId="1" applyFont="1" applyFill="1" applyBorder="1" applyAlignment="1">
      <alignment horizontal="center" vertical="top" wrapText="1"/>
    </xf>
    <xf numFmtId="0" fontId="24" fillId="6" borderId="1" xfId="1" applyFont="1" applyFill="1" applyBorder="1" applyAlignment="1">
      <alignment horizontal="center" vertical="top" wrapText="1"/>
    </xf>
    <xf numFmtId="0" fontId="24" fillId="6" borderId="18" xfId="1" applyFont="1" applyFill="1" applyBorder="1" applyAlignment="1">
      <alignment horizontal="center" vertical="top" wrapText="1"/>
    </xf>
    <xf numFmtId="0" fontId="24" fillId="6" borderId="16" xfId="1" applyFont="1" applyFill="1" applyBorder="1" applyAlignment="1">
      <alignment horizontal="center" vertical="top" wrapText="1"/>
    </xf>
    <xf numFmtId="0" fontId="30" fillId="0" borderId="4" xfId="1" applyFont="1" applyBorder="1" applyAlignment="1">
      <alignment horizontal="left" vertical="top" wrapText="1"/>
    </xf>
    <xf numFmtId="0" fontId="34" fillId="0" borderId="5" xfId="1" applyFont="1" applyBorder="1" applyAlignment="1">
      <alignment horizontal="left" vertical="top" wrapText="1"/>
    </xf>
    <xf numFmtId="0" fontId="34" fillId="0" borderId="6" xfId="1" applyFont="1" applyBorder="1" applyAlignment="1">
      <alignment horizontal="left" vertical="top" wrapText="1"/>
    </xf>
    <xf numFmtId="0" fontId="34" fillId="0" borderId="7" xfId="1" applyFont="1" applyBorder="1" applyAlignment="1">
      <alignment horizontal="left" vertical="top" wrapText="1"/>
    </xf>
    <xf numFmtId="0" fontId="34" fillId="0" borderId="0" xfId="1" applyFont="1" applyAlignment="1">
      <alignment horizontal="left" vertical="top" wrapText="1"/>
    </xf>
    <xf numFmtId="0" fontId="34" fillId="0" borderId="8" xfId="1" applyFont="1" applyBorder="1" applyAlignment="1">
      <alignment horizontal="left" vertical="top" wrapText="1"/>
    </xf>
    <xf numFmtId="0" fontId="34" fillId="0" borderId="9" xfId="1" applyFont="1" applyBorder="1" applyAlignment="1">
      <alignment horizontal="left" vertical="top" wrapText="1"/>
    </xf>
    <xf numFmtId="0" fontId="34" fillId="0" borderId="2" xfId="1" applyFont="1" applyBorder="1" applyAlignment="1">
      <alignment horizontal="left" vertical="top" wrapText="1"/>
    </xf>
    <xf numFmtId="0" fontId="34" fillId="0" borderId="10" xfId="1" applyFont="1" applyBorder="1" applyAlignment="1">
      <alignment horizontal="left" vertical="top" wrapText="1"/>
    </xf>
    <xf numFmtId="0" fontId="21" fillId="4" borderId="12" xfId="1" applyFont="1" applyFill="1" applyBorder="1" applyAlignment="1">
      <alignment horizontal="center" vertical="center"/>
    </xf>
    <xf numFmtId="0" fontId="21" fillId="4" borderId="13" xfId="1" applyFont="1" applyFill="1" applyBorder="1" applyAlignment="1">
      <alignment horizontal="center" vertical="center"/>
    </xf>
    <xf numFmtId="0" fontId="21" fillId="4" borderId="14" xfId="1" applyFont="1" applyFill="1" applyBorder="1" applyAlignment="1">
      <alignment horizontal="center" vertical="center"/>
    </xf>
    <xf numFmtId="0" fontId="24" fillId="6" borderId="20" xfId="1" applyFont="1" applyFill="1" applyBorder="1" applyAlignment="1">
      <alignment horizontal="center" vertical="top" wrapText="1"/>
    </xf>
    <xf numFmtId="0" fontId="24" fillId="6" borderId="3" xfId="1" applyFont="1" applyFill="1" applyBorder="1" applyAlignment="1">
      <alignment horizontal="center" vertical="top" wrapText="1"/>
    </xf>
    <xf numFmtId="0" fontId="24" fillId="6" borderId="23" xfId="1" applyFont="1" applyFill="1" applyBorder="1" applyAlignment="1">
      <alignment horizontal="center" vertical="top" wrapText="1"/>
    </xf>
    <xf numFmtId="0" fontId="24" fillId="6" borderId="33" xfId="1" applyFont="1" applyFill="1" applyBorder="1" applyAlignment="1">
      <alignment horizontal="center" vertical="top" wrapText="1"/>
    </xf>
    <xf numFmtId="0" fontId="24" fillId="6" borderId="2" xfId="1" applyFont="1" applyFill="1" applyBorder="1" applyAlignment="1">
      <alignment horizontal="center" vertical="top" wrapText="1"/>
    </xf>
    <xf numFmtId="0" fontId="24" fillId="6" borderId="10" xfId="1" applyFont="1" applyFill="1" applyBorder="1" applyAlignment="1">
      <alignment horizontal="center" vertical="top" wrapText="1"/>
    </xf>
    <xf numFmtId="0" fontId="20" fillId="4" borderId="32" xfId="1" applyFont="1" applyFill="1" applyBorder="1" applyAlignment="1">
      <alignment horizontal="center" vertical="center" wrapText="1"/>
    </xf>
    <xf numFmtId="0" fontId="24" fillId="4" borderId="26" xfId="1" applyFont="1" applyFill="1" applyBorder="1" applyAlignment="1">
      <alignment horizontal="center" vertical="center" wrapText="1"/>
    </xf>
    <xf numFmtId="56" fontId="20" fillId="6" borderId="1" xfId="1" applyNumberFormat="1" applyFont="1" applyFill="1" applyBorder="1" applyAlignment="1">
      <alignment horizontal="center" vertical="top" wrapText="1"/>
    </xf>
    <xf numFmtId="56" fontId="24" fillId="6" borderId="1" xfId="1" applyNumberFormat="1" applyFont="1" applyFill="1" applyBorder="1" applyAlignment="1">
      <alignment horizontal="center" vertical="top" wrapText="1"/>
    </xf>
    <xf numFmtId="56" fontId="24" fillId="6" borderId="18" xfId="1" applyNumberFormat="1" applyFont="1" applyFill="1" applyBorder="1" applyAlignment="1">
      <alignment horizontal="center" vertical="top" wrapText="1"/>
    </xf>
    <xf numFmtId="56" fontId="24" fillId="6" borderId="16" xfId="1" applyNumberFormat="1" applyFont="1" applyFill="1" applyBorder="1" applyAlignment="1">
      <alignment horizontal="center" vertical="top" wrapText="1"/>
    </xf>
    <xf numFmtId="49" fontId="6" fillId="6" borderId="18" xfId="1" applyNumberFormat="1" applyFont="1" applyFill="1" applyBorder="1" applyAlignment="1">
      <alignment horizontal="center" vertical="center"/>
    </xf>
    <xf numFmtId="49" fontId="6" fillId="6" borderId="22" xfId="1" applyNumberFormat="1" applyFont="1" applyFill="1" applyBorder="1" applyAlignment="1">
      <alignment horizontal="center" vertical="center"/>
    </xf>
    <xf numFmtId="0" fontId="19" fillId="6" borderId="18" xfId="3" applyFill="1" applyBorder="1" applyAlignment="1" applyProtection="1">
      <alignment horizontal="center" vertical="center"/>
    </xf>
    <xf numFmtId="38" fontId="24" fillId="5" borderId="1" xfId="4" applyFont="1" applyFill="1" applyBorder="1" applyAlignment="1">
      <alignment horizontal="center" vertical="center" wrapText="1"/>
    </xf>
    <xf numFmtId="0" fontId="35" fillId="0" borderId="5" xfId="1" applyFont="1" applyBorder="1" applyAlignment="1">
      <alignment horizontal="left" vertical="top" wrapText="1"/>
    </xf>
    <xf numFmtId="0" fontId="35" fillId="0" borderId="0" xfId="1" applyFont="1" applyAlignment="1">
      <alignment horizontal="left" vertical="top" wrapText="1"/>
    </xf>
  </cellXfs>
  <cellStyles count="5">
    <cellStyle name="ハイパーリンク" xfId="3" builtinId="8"/>
    <cellStyle name="桁区切り" xfId="4" builtinId="6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2B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tabColor rgb="FF00B050"/>
    <pageSetUpPr fitToPage="1"/>
  </sheetPr>
  <dimension ref="A1:S138"/>
  <sheetViews>
    <sheetView tabSelected="1" view="pageBreakPreview" zoomScale="51" zoomScaleNormal="45" zoomScaleSheetLayoutView="85" zoomScalePageLayoutView="60" workbookViewId="0">
      <selection activeCell="K14" sqref="K14"/>
    </sheetView>
  </sheetViews>
  <sheetFormatPr defaultColWidth="9" defaultRowHeight="15" x14ac:dyDescent="0.2"/>
  <cols>
    <col min="1" max="1" width="9.33203125" style="1" customWidth="1"/>
    <col min="2" max="2" width="16.6640625" style="1" customWidth="1"/>
    <col min="3" max="3" width="36.33203125" style="1" bestFit="1" customWidth="1"/>
    <col min="4" max="4" width="12.109375" style="1" customWidth="1"/>
    <col min="5" max="5" width="15" style="1" customWidth="1"/>
    <col min="6" max="6" width="16.44140625" style="2" bestFit="1" customWidth="1"/>
    <col min="7" max="7" width="28.6640625" style="1" customWidth="1"/>
    <col min="8" max="8" width="23.109375" style="1" customWidth="1"/>
    <col min="9" max="9" width="3.77734375" style="1" bestFit="1" customWidth="1"/>
    <col min="10" max="10" width="23.44140625" style="1" customWidth="1"/>
    <col min="11" max="11" width="22.21875" style="1" customWidth="1"/>
    <col min="12" max="12" width="14.109375" style="1" customWidth="1"/>
    <col min="13" max="13" width="20.109375" style="1" customWidth="1"/>
    <col min="14" max="14" width="28.6640625" style="1" customWidth="1"/>
    <col min="15" max="15" width="49.109375" style="1" customWidth="1"/>
    <col min="16" max="260" width="11" style="1" customWidth="1"/>
    <col min="261" max="16384" width="9" style="1"/>
  </cols>
  <sheetData>
    <row r="1" spans="1:19" ht="48" customHeight="1" x14ac:dyDescent="0.2">
      <c r="A1" s="55" t="s">
        <v>56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R1" s="1" t="s">
        <v>29</v>
      </c>
      <c r="S1" s="1" t="s">
        <v>30</v>
      </c>
    </row>
    <row r="2" spans="1:19" ht="25.5" customHeight="1" thickBo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R2" s="42">
        <v>45159</v>
      </c>
      <c r="S2" s="1" t="s">
        <v>31</v>
      </c>
    </row>
    <row r="3" spans="1:19" ht="30" customHeight="1" x14ac:dyDescent="0.2">
      <c r="A3" s="95" t="s">
        <v>44</v>
      </c>
      <c r="B3" s="96"/>
      <c r="C3" s="97"/>
      <c r="E3" s="104" t="s">
        <v>4</v>
      </c>
      <c r="F3" s="105"/>
      <c r="G3" s="105"/>
      <c r="H3" s="106"/>
      <c r="J3" s="66" t="s">
        <v>24</v>
      </c>
      <c r="K3" s="67"/>
      <c r="L3" s="67"/>
      <c r="M3" s="67"/>
      <c r="N3" s="68"/>
      <c r="O3" s="69"/>
      <c r="R3" s="42">
        <v>45160</v>
      </c>
      <c r="S3" s="1" t="s">
        <v>32</v>
      </c>
    </row>
    <row r="4" spans="1:19" ht="28.95" customHeight="1" x14ac:dyDescent="0.2">
      <c r="A4" s="98"/>
      <c r="B4" s="99"/>
      <c r="C4" s="100"/>
      <c r="E4" s="56" t="s">
        <v>5</v>
      </c>
      <c r="F4" s="57"/>
      <c r="G4" s="64"/>
      <c r="H4" s="65"/>
      <c r="J4" s="39" t="s">
        <v>22</v>
      </c>
      <c r="K4" s="58" t="str">
        <f>G10</f>
        <v>選択してください</v>
      </c>
      <c r="L4" s="59"/>
      <c r="M4" s="59"/>
      <c r="N4" s="122" t="str">
        <f>IF(G10="CCN会員","0","3,000")</f>
        <v>3,000</v>
      </c>
      <c r="O4" s="122"/>
      <c r="R4" s="42">
        <v>45161</v>
      </c>
      <c r="S4" s="1" t="s">
        <v>27</v>
      </c>
    </row>
    <row r="5" spans="1:19" ht="30" customHeight="1" x14ac:dyDescent="0.2">
      <c r="A5" s="98"/>
      <c r="B5" s="99"/>
      <c r="C5" s="100"/>
      <c r="E5" s="56" t="s">
        <v>48</v>
      </c>
      <c r="F5" s="57"/>
      <c r="G5" s="64"/>
      <c r="H5" s="65"/>
      <c r="J5" s="40" t="s">
        <v>23</v>
      </c>
      <c r="K5" s="38" t="str">
        <f>IF(G10="CCN会員","1000","2000")</f>
        <v>2000</v>
      </c>
      <c r="L5" s="45" t="s">
        <v>40</v>
      </c>
      <c r="M5" s="46">
        <f>G29</f>
        <v>0</v>
      </c>
      <c r="N5" s="122">
        <f>K5*M5</f>
        <v>0</v>
      </c>
      <c r="O5" s="122"/>
      <c r="R5" s="42">
        <v>45162</v>
      </c>
    </row>
    <row r="6" spans="1:19" ht="30" customHeight="1" x14ac:dyDescent="0.2">
      <c r="A6" s="98"/>
      <c r="B6" s="99"/>
      <c r="C6" s="100"/>
      <c r="E6" s="56" t="s">
        <v>6</v>
      </c>
      <c r="F6" s="57"/>
      <c r="G6" s="64"/>
      <c r="H6" s="65"/>
      <c r="J6" s="70" t="s">
        <v>33</v>
      </c>
      <c r="K6" s="71"/>
      <c r="L6" s="71"/>
      <c r="M6" s="71"/>
      <c r="N6" s="72"/>
      <c r="O6" s="43">
        <f>SUM(N5+N4)</f>
        <v>3000</v>
      </c>
      <c r="R6" s="42">
        <v>45163</v>
      </c>
    </row>
    <row r="7" spans="1:19" ht="48" customHeight="1" x14ac:dyDescent="0.2">
      <c r="A7" s="98"/>
      <c r="B7" s="99"/>
      <c r="C7" s="100"/>
      <c r="E7" s="56" t="s">
        <v>47</v>
      </c>
      <c r="F7" s="57"/>
      <c r="G7" s="64"/>
      <c r="H7" s="65"/>
      <c r="J7" s="60" t="s">
        <v>28</v>
      </c>
      <c r="K7" s="61"/>
      <c r="L7" s="61"/>
      <c r="M7" s="61"/>
      <c r="N7" s="62"/>
      <c r="O7" s="63"/>
      <c r="R7" s="42">
        <v>45164</v>
      </c>
    </row>
    <row r="8" spans="1:19" ht="30" customHeight="1" x14ac:dyDescent="0.2">
      <c r="A8" s="98"/>
      <c r="B8" s="99"/>
      <c r="C8" s="100"/>
      <c r="E8" s="56" t="s">
        <v>49</v>
      </c>
      <c r="F8" s="57"/>
      <c r="G8" s="119"/>
      <c r="H8" s="120"/>
      <c r="J8" s="39" t="s">
        <v>25</v>
      </c>
      <c r="K8" s="115" t="s">
        <v>29</v>
      </c>
      <c r="L8" s="116"/>
      <c r="M8" s="116"/>
      <c r="N8" s="117"/>
      <c r="O8" s="118"/>
      <c r="R8" s="42">
        <v>45165</v>
      </c>
    </row>
    <row r="9" spans="1:19" ht="30" customHeight="1" x14ac:dyDescent="0.2">
      <c r="A9" s="98"/>
      <c r="B9" s="99"/>
      <c r="C9" s="100"/>
      <c r="E9" s="56" t="s">
        <v>50</v>
      </c>
      <c r="F9" s="57"/>
      <c r="G9" s="121"/>
      <c r="H9" s="65"/>
      <c r="J9" s="40" t="s">
        <v>26</v>
      </c>
      <c r="K9" s="91" t="s">
        <v>19</v>
      </c>
      <c r="L9" s="92"/>
      <c r="M9" s="92"/>
      <c r="N9" s="93"/>
      <c r="O9" s="94"/>
      <c r="R9" s="42">
        <v>45166</v>
      </c>
    </row>
    <row r="10" spans="1:19" ht="30" customHeight="1" thickBot="1" x14ac:dyDescent="0.25">
      <c r="A10" s="101"/>
      <c r="B10" s="102"/>
      <c r="C10" s="103"/>
      <c r="E10" s="74" t="s">
        <v>18</v>
      </c>
      <c r="F10" s="75"/>
      <c r="G10" s="78" t="s">
        <v>19</v>
      </c>
      <c r="H10" s="79"/>
      <c r="J10" s="113" t="s">
        <v>52</v>
      </c>
      <c r="K10" s="107"/>
      <c r="L10" s="108"/>
      <c r="M10" s="108"/>
      <c r="N10" s="108"/>
      <c r="O10" s="109"/>
      <c r="R10" s="42">
        <v>45167</v>
      </c>
    </row>
    <row r="11" spans="1:19" ht="57" customHeight="1" thickBot="1" x14ac:dyDescent="0.25">
      <c r="A11" s="3"/>
      <c r="B11" s="3"/>
      <c r="C11" s="41"/>
      <c r="E11" s="123" t="s">
        <v>51</v>
      </c>
      <c r="F11" s="123"/>
      <c r="G11" s="123"/>
      <c r="H11" s="123"/>
      <c r="J11" s="114"/>
      <c r="K11" s="110"/>
      <c r="L11" s="111"/>
      <c r="M11" s="111"/>
      <c r="N11" s="111"/>
      <c r="O11" s="112"/>
      <c r="R11" s="42">
        <v>45168</v>
      </c>
    </row>
    <row r="12" spans="1:19" ht="57.45" customHeight="1" x14ac:dyDescent="0.2">
      <c r="A12" s="3"/>
      <c r="B12" s="3"/>
      <c r="C12" s="41"/>
      <c r="E12" s="124"/>
      <c r="F12" s="124"/>
      <c r="G12" s="124"/>
      <c r="H12" s="124"/>
      <c r="J12" s="87" t="s">
        <v>53</v>
      </c>
      <c r="K12" s="87"/>
      <c r="L12" s="87"/>
      <c r="M12" s="87"/>
      <c r="N12" s="87"/>
      <c r="O12" s="87"/>
      <c r="R12" s="42">
        <v>45169</v>
      </c>
    </row>
    <row r="13" spans="1:19" ht="55.95" customHeight="1" thickBot="1" x14ac:dyDescent="0.35">
      <c r="A13" s="84" t="s">
        <v>21</v>
      </c>
      <c r="B13" s="85"/>
      <c r="C13" s="86"/>
      <c r="D13" s="54" t="s">
        <v>55</v>
      </c>
      <c r="E13" s="2"/>
      <c r="K13" s="26"/>
      <c r="L13" s="26"/>
      <c r="M13" s="26"/>
      <c r="N13" s="51"/>
      <c r="O13" s="51"/>
      <c r="R13" s="42">
        <v>45170</v>
      </c>
    </row>
    <row r="14" spans="1:19" s="3" customFormat="1" ht="40.5" customHeight="1" thickBot="1" x14ac:dyDescent="0.25">
      <c r="A14" s="32" t="s">
        <v>38</v>
      </c>
      <c r="B14" s="33" t="s">
        <v>0</v>
      </c>
      <c r="C14" s="33" t="s">
        <v>35</v>
      </c>
      <c r="D14" s="25" t="s">
        <v>57</v>
      </c>
      <c r="E14" s="25" t="s">
        <v>9</v>
      </c>
      <c r="F14" s="25" t="s">
        <v>10</v>
      </c>
      <c r="G14" s="25" t="s">
        <v>34</v>
      </c>
      <c r="H14" s="88" t="s">
        <v>46</v>
      </c>
      <c r="I14" s="89"/>
      <c r="J14" s="90"/>
      <c r="K14" s="25" t="s">
        <v>54</v>
      </c>
      <c r="L14" s="24" t="s">
        <v>5</v>
      </c>
      <c r="M14" s="24" t="s">
        <v>3</v>
      </c>
      <c r="N14" s="80" t="s">
        <v>41</v>
      </c>
      <c r="O14" s="81"/>
      <c r="R14" s="42">
        <v>45171</v>
      </c>
    </row>
    <row r="15" spans="1:19" s="4" customFormat="1" ht="27.75" customHeight="1" x14ac:dyDescent="0.2">
      <c r="A15" s="13" t="s">
        <v>39</v>
      </c>
      <c r="B15" s="21" t="s">
        <v>14</v>
      </c>
      <c r="C15" s="15" t="s">
        <v>1</v>
      </c>
      <c r="D15" s="14" t="s">
        <v>15</v>
      </c>
      <c r="E15" s="14"/>
      <c r="F15" s="14">
        <v>3</v>
      </c>
      <c r="G15" s="15" t="s">
        <v>16</v>
      </c>
      <c r="H15" s="27">
        <v>43971</v>
      </c>
      <c r="I15" s="14" t="s">
        <v>20</v>
      </c>
      <c r="J15" s="27">
        <v>44000</v>
      </c>
      <c r="K15" s="15" t="s">
        <v>2</v>
      </c>
      <c r="L15" s="15" t="s">
        <v>7</v>
      </c>
      <c r="M15" s="16" t="s">
        <v>8</v>
      </c>
      <c r="N15" s="82"/>
      <c r="O15" s="83"/>
      <c r="R15" s="42">
        <v>45172</v>
      </c>
    </row>
    <row r="16" spans="1:19" s="4" customFormat="1" ht="27.75" customHeight="1" x14ac:dyDescent="0.2">
      <c r="A16" s="17" t="s">
        <v>39</v>
      </c>
      <c r="B16" s="22" t="s">
        <v>43</v>
      </c>
      <c r="C16" s="10" t="s">
        <v>13</v>
      </c>
      <c r="D16" s="9">
        <v>15</v>
      </c>
      <c r="E16" s="9">
        <v>1</v>
      </c>
      <c r="F16" s="9"/>
      <c r="G16" s="10" t="s">
        <v>17</v>
      </c>
      <c r="H16" s="28">
        <v>44197</v>
      </c>
      <c r="I16" s="9" t="s">
        <v>20</v>
      </c>
      <c r="J16" s="28" t="s">
        <v>45</v>
      </c>
      <c r="K16" s="10" t="s">
        <v>2</v>
      </c>
      <c r="L16" s="10" t="s">
        <v>7</v>
      </c>
      <c r="M16" s="11" t="s">
        <v>8</v>
      </c>
      <c r="N16" s="52"/>
      <c r="O16" s="53"/>
      <c r="R16" s="42">
        <v>45173</v>
      </c>
    </row>
    <row r="17" spans="1:18" s="4" customFormat="1" ht="27.75" customHeight="1" x14ac:dyDescent="0.2">
      <c r="A17" s="18">
        <v>1</v>
      </c>
      <c r="B17" s="44" t="s">
        <v>19</v>
      </c>
      <c r="C17" s="35"/>
      <c r="D17" s="36"/>
      <c r="E17" s="36"/>
      <c r="F17" s="36"/>
      <c r="G17" s="35"/>
      <c r="H17" s="37"/>
      <c r="I17" s="7" t="s">
        <v>42</v>
      </c>
      <c r="J17" s="37"/>
      <c r="K17" s="47">
        <f>エントリーファイル!G5</f>
        <v>0</v>
      </c>
      <c r="L17" s="48">
        <f>エントリーファイル!G4</f>
        <v>0</v>
      </c>
      <c r="M17" s="48">
        <f>エントリーファイル!G6</f>
        <v>0</v>
      </c>
      <c r="N17" s="76"/>
      <c r="O17" s="77"/>
      <c r="R17" s="42">
        <v>45174</v>
      </c>
    </row>
    <row r="18" spans="1:18" s="4" customFormat="1" ht="27.75" customHeight="1" x14ac:dyDescent="0.2">
      <c r="A18" s="18">
        <v>2</v>
      </c>
      <c r="B18" s="44" t="s">
        <v>19</v>
      </c>
      <c r="C18" s="35"/>
      <c r="D18" s="36"/>
      <c r="E18" s="36"/>
      <c r="F18" s="36"/>
      <c r="G18" s="35"/>
      <c r="H18" s="37"/>
      <c r="I18" s="7" t="s">
        <v>42</v>
      </c>
      <c r="J18" s="37"/>
      <c r="K18" s="47">
        <f>エントリーファイル!G5</f>
        <v>0</v>
      </c>
      <c r="L18" s="48">
        <f>エントリーファイル!G4</f>
        <v>0</v>
      </c>
      <c r="M18" s="48">
        <f>エントリーファイル!G6</f>
        <v>0</v>
      </c>
      <c r="N18" s="76"/>
      <c r="O18" s="77"/>
      <c r="R18" s="42">
        <v>45175</v>
      </c>
    </row>
    <row r="19" spans="1:18" s="4" customFormat="1" ht="27.75" customHeight="1" x14ac:dyDescent="0.2">
      <c r="A19" s="18">
        <v>3</v>
      </c>
      <c r="B19" s="44" t="s">
        <v>19</v>
      </c>
      <c r="C19" s="35"/>
      <c r="D19" s="36"/>
      <c r="E19" s="36"/>
      <c r="F19" s="36"/>
      <c r="G19" s="35"/>
      <c r="H19" s="37"/>
      <c r="I19" s="7" t="s">
        <v>42</v>
      </c>
      <c r="J19" s="37"/>
      <c r="K19" s="47">
        <f>エントリーファイル!G5</f>
        <v>0</v>
      </c>
      <c r="L19" s="48">
        <f>エントリーファイル!G4</f>
        <v>0</v>
      </c>
      <c r="M19" s="48">
        <f>エントリーファイル!G6</f>
        <v>0</v>
      </c>
      <c r="N19" s="76"/>
      <c r="O19" s="77"/>
      <c r="R19" s="42">
        <v>45176</v>
      </c>
    </row>
    <row r="20" spans="1:18" s="4" customFormat="1" ht="27.75" customHeight="1" x14ac:dyDescent="0.2">
      <c r="A20" s="18">
        <v>4</v>
      </c>
      <c r="B20" s="44" t="s">
        <v>19</v>
      </c>
      <c r="C20" s="35"/>
      <c r="D20" s="36"/>
      <c r="E20" s="36"/>
      <c r="F20" s="36"/>
      <c r="G20" s="35"/>
      <c r="H20" s="37"/>
      <c r="I20" s="7" t="s">
        <v>42</v>
      </c>
      <c r="J20" s="37"/>
      <c r="K20" s="47">
        <f>エントリーファイル!G5</f>
        <v>0</v>
      </c>
      <c r="L20" s="48">
        <f>エントリーファイル!G4</f>
        <v>0</v>
      </c>
      <c r="M20" s="48">
        <f>エントリーファイル!G6</f>
        <v>0</v>
      </c>
      <c r="N20" s="76"/>
      <c r="O20" s="77"/>
      <c r="R20" s="42">
        <v>45177</v>
      </c>
    </row>
    <row r="21" spans="1:18" s="4" customFormat="1" ht="27.75" customHeight="1" x14ac:dyDescent="0.2">
      <c r="A21" s="18">
        <v>5</v>
      </c>
      <c r="B21" s="44" t="s">
        <v>19</v>
      </c>
      <c r="C21" s="35"/>
      <c r="D21" s="36"/>
      <c r="E21" s="36"/>
      <c r="F21" s="36"/>
      <c r="G21" s="35"/>
      <c r="H21" s="37"/>
      <c r="I21" s="7" t="s">
        <v>20</v>
      </c>
      <c r="J21" s="37"/>
      <c r="K21" s="47">
        <f>エントリーファイル!G5</f>
        <v>0</v>
      </c>
      <c r="L21" s="48">
        <f>エントリーファイル!G4</f>
        <v>0</v>
      </c>
      <c r="M21" s="48">
        <f>エントリーファイル!G6</f>
        <v>0</v>
      </c>
      <c r="N21" s="76"/>
      <c r="O21" s="77"/>
      <c r="R21" s="42">
        <v>45178</v>
      </c>
    </row>
    <row r="22" spans="1:18" s="4" customFormat="1" ht="27.75" customHeight="1" x14ac:dyDescent="0.2">
      <c r="A22" s="18">
        <v>6</v>
      </c>
      <c r="B22" s="44" t="s">
        <v>19</v>
      </c>
      <c r="C22" s="35"/>
      <c r="D22" s="36"/>
      <c r="E22" s="36"/>
      <c r="F22" s="36"/>
      <c r="G22" s="35"/>
      <c r="H22" s="37"/>
      <c r="I22" s="7" t="s">
        <v>20</v>
      </c>
      <c r="J22" s="37"/>
      <c r="K22" s="47">
        <f>エントリーファイル!G5</f>
        <v>0</v>
      </c>
      <c r="L22" s="48">
        <f>エントリーファイル!G4</f>
        <v>0</v>
      </c>
      <c r="M22" s="48">
        <f>エントリーファイル!G6</f>
        <v>0</v>
      </c>
      <c r="N22" s="76"/>
      <c r="O22" s="77"/>
      <c r="R22" s="42">
        <v>45179</v>
      </c>
    </row>
    <row r="23" spans="1:18" s="4" customFormat="1" ht="27.75" customHeight="1" x14ac:dyDescent="0.2">
      <c r="A23" s="18">
        <v>7</v>
      </c>
      <c r="B23" s="44" t="s">
        <v>19</v>
      </c>
      <c r="C23" s="35"/>
      <c r="D23" s="36"/>
      <c r="E23" s="36"/>
      <c r="F23" s="36"/>
      <c r="G23" s="35"/>
      <c r="H23" s="37"/>
      <c r="I23" s="7" t="s">
        <v>20</v>
      </c>
      <c r="J23" s="37"/>
      <c r="K23" s="47">
        <f>エントリーファイル!G5</f>
        <v>0</v>
      </c>
      <c r="L23" s="48">
        <f>エントリーファイル!G4</f>
        <v>0</v>
      </c>
      <c r="M23" s="48">
        <f>エントリーファイル!G6</f>
        <v>0</v>
      </c>
      <c r="N23" s="76"/>
      <c r="O23" s="77"/>
      <c r="R23" s="42">
        <v>45180</v>
      </c>
    </row>
    <row r="24" spans="1:18" s="4" customFormat="1" ht="27.75" customHeight="1" x14ac:dyDescent="0.2">
      <c r="A24" s="18">
        <v>8</v>
      </c>
      <c r="B24" s="44" t="s">
        <v>19</v>
      </c>
      <c r="C24" s="35"/>
      <c r="D24" s="36"/>
      <c r="E24" s="36"/>
      <c r="F24" s="36"/>
      <c r="G24" s="35"/>
      <c r="H24" s="37"/>
      <c r="I24" s="7" t="s">
        <v>20</v>
      </c>
      <c r="J24" s="37"/>
      <c r="K24" s="47">
        <f>エントリーファイル!G5</f>
        <v>0</v>
      </c>
      <c r="L24" s="48">
        <f>エントリーファイル!G4</f>
        <v>0</v>
      </c>
      <c r="M24" s="48">
        <f>エントリーファイル!G6</f>
        <v>0</v>
      </c>
      <c r="N24" s="76"/>
      <c r="O24" s="77"/>
      <c r="R24" s="42">
        <v>45181</v>
      </c>
    </row>
    <row r="25" spans="1:18" s="4" customFormat="1" ht="27.75" customHeight="1" x14ac:dyDescent="0.2">
      <c r="A25" s="18">
        <v>9</v>
      </c>
      <c r="B25" s="44" t="s">
        <v>19</v>
      </c>
      <c r="C25" s="35"/>
      <c r="D25" s="36"/>
      <c r="E25" s="36"/>
      <c r="F25" s="36"/>
      <c r="G25" s="35"/>
      <c r="H25" s="37"/>
      <c r="I25" s="7" t="s">
        <v>20</v>
      </c>
      <c r="J25" s="37"/>
      <c r="K25" s="47">
        <f>エントリーファイル!G5</f>
        <v>0</v>
      </c>
      <c r="L25" s="48">
        <f>エントリーファイル!G4</f>
        <v>0</v>
      </c>
      <c r="M25" s="48">
        <f>エントリーファイル!G6</f>
        <v>0</v>
      </c>
      <c r="N25" s="76"/>
      <c r="O25" s="77"/>
      <c r="R25" s="42">
        <v>45182</v>
      </c>
    </row>
    <row r="26" spans="1:18" s="4" customFormat="1" ht="27.75" customHeight="1" x14ac:dyDescent="0.2">
      <c r="A26" s="18">
        <v>10</v>
      </c>
      <c r="B26" s="44" t="s">
        <v>19</v>
      </c>
      <c r="C26" s="35"/>
      <c r="D26" s="36"/>
      <c r="E26" s="36"/>
      <c r="F26" s="36"/>
      <c r="G26" s="35"/>
      <c r="H26" s="37"/>
      <c r="I26" s="7" t="s">
        <v>20</v>
      </c>
      <c r="J26" s="49"/>
      <c r="K26" s="47">
        <f>エントリーファイル!G5</f>
        <v>0</v>
      </c>
      <c r="L26" s="48">
        <f>エントリーファイル!G4</f>
        <v>0</v>
      </c>
      <c r="M26" s="48">
        <f>エントリーファイル!G6</f>
        <v>0</v>
      </c>
      <c r="N26" s="76"/>
      <c r="O26" s="77"/>
      <c r="R26" s="42">
        <v>45183</v>
      </c>
    </row>
    <row r="27" spans="1:18" s="4" customFormat="1" ht="64.95" customHeight="1" x14ac:dyDescent="0.2">
      <c r="A27" s="6"/>
      <c r="B27" s="6"/>
      <c r="C27" s="5"/>
      <c r="D27" s="6"/>
      <c r="E27" s="6"/>
      <c r="F27" s="6"/>
      <c r="G27" s="5"/>
      <c r="H27" s="5"/>
      <c r="I27" s="5"/>
      <c r="J27" s="5"/>
      <c r="K27" s="5"/>
      <c r="L27" s="5"/>
      <c r="M27" s="50"/>
      <c r="N27" s="73"/>
      <c r="O27" s="73"/>
      <c r="R27" s="42">
        <v>45184</v>
      </c>
    </row>
    <row r="28" spans="1:18" s="4" customFormat="1" ht="40.5" customHeight="1" x14ac:dyDescent="0.2">
      <c r="E28" s="29" t="s">
        <v>36</v>
      </c>
      <c r="F28" s="30" t="s">
        <v>11</v>
      </c>
      <c r="G28" s="30" t="s">
        <v>12</v>
      </c>
      <c r="H28" s="31"/>
      <c r="I28" s="31"/>
      <c r="J28" s="31"/>
      <c r="R28" s="42">
        <v>45185</v>
      </c>
    </row>
    <row r="29" spans="1:18" s="4" customFormat="1" ht="40.5" customHeight="1" x14ac:dyDescent="0.2">
      <c r="E29" s="19">
        <f>SUM(E17:E26)</f>
        <v>0</v>
      </c>
      <c r="F29" s="19">
        <f>SUM(F17:F26)</f>
        <v>0</v>
      </c>
      <c r="G29" s="20">
        <f>E29+F29</f>
        <v>0</v>
      </c>
      <c r="H29" s="34" t="s">
        <v>37</v>
      </c>
      <c r="I29" s="23"/>
      <c r="J29" s="23"/>
      <c r="L29" s="8"/>
      <c r="R29" s="42">
        <v>45186</v>
      </c>
    </row>
    <row r="30" spans="1:18" s="4" customFormat="1" ht="27.75" customHeight="1" x14ac:dyDescent="0.2">
      <c r="G30" s="6"/>
      <c r="H30" s="6"/>
      <c r="I30" s="6"/>
      <c r="J30" s="6"/>
      <c r="R30" s="42">
        <v>45187</v>
      </c>
    </row>
    <row r="31" spans="1:18" s="4" customFormat="1" ht="27.75" customHeight="1" x14ac:dyDescent="0.2">
      <c r="R31" s="42">
        <v>45188</v>
      </c>
    </row>
    <row r="32" spans="1:18" s="4" customFormat="1" ht="27.75" customHeight="1" x14ac:dyDescent="0.2">
      <c r="R32" s="42">
        <v>45189</v>
      </c>
    </row>
    <row r="33" spans="18:18" s="4" customFormat="1" ht="27.75" customHeight="1" x14ac:dyDescent="0.2">
      <c r="R33" s="42">
        <v>45190</v>
      </c>
    </row>
    <row r="34" spans="18:18" s="4" customFormat="1" ht="27.75" customHeight="1" x14ac:dyDescent="0.2">
      <c r="R34" s="42">
        <v>45191</v>
      </c>
    </row>
    <row r="35" spans="18:18" s="4" customFormat="1" ht="27.75" customHeight="1" x14ac:dyDescent="0.2">
      <c r="R35" s="42">
        <v>45192</v>
      </c>
    </row>
    <row r="36" spans="18:18" s="4" customFormat="1" ht="27.75" customHeight="1" x14ac:dyDescent="0.2">
      <c r="R36" s="42">
        <v>45193</v>
      </c>
    </row>
    <row r="37" spans="18:18" s="4" customFormat="1" ht="27.75" customHeight="1" x14ac:dyDescent="0.2">
      <c r="R37" s="42">
        <v>45194</v>
      </c>
    </row>
    <row r="38" spans="18:18" s="4" customFormat="1" ht="27.75" customHeight="1" x14ac:dyDescent="0.2"/>
    <row r="39" spans="18:18" s="4" customFormat="1" ht="27.75" customHeight="1" x14ac:dyDescent="0.2"/>
    <row r="40" spans="18:18" s="4" customFormat="1" ht="27.75" customHeight="1" x14ac:dyDescent="0.2"/>
    <row r="41" spans="18:18" s="4" customFormat="1" ht="27.75" customHeight="1" x14ac:dyDescent="0.2"/>
    <row r="42" spans="18:18" s="4" customFormat="1" ht="27.75" customHeight="1" x14ac:dyDescent="0.2"/>
    <row r="43" spans="18:18" s="4" customFormat="1" ht="27.75" customHeight="1" x14ac:dyDescent="0.2"/>
    <row r="44" spans="18:18" s="4" customFormat="1" ht="27.75" customHeight="1" x14ac:dyDescent="0.2"/>
    <row r="45" spans="18:18" s="4" customFormat="1" ht="27.75" customHeight="1" x14ac:dyDescent="0.2"/>
    <row r="46" spans="18:18" s="4" customFormat="1" ht="27.75" customHeight="1" x14ac:dyDescent="0.2"/>
    <row r="47" spans="18:18" s="4" customFormat="1" ht="27.75" customHeight="1" x14ac:dyDescent="0.2"/>
    <row r="48" spans="18:18" s="4" customFormat="1" ht="27.75" customHeight="1" x14ac:dyDescent="0.2"/>
    <row r="49" s="4" customFormat="1" ht="27.75" customHeight="1" x14ac:dyDescent="0.2"/>
    <row r="50" s="4" customFormat="1" ht="27.75" customHeight="1" x14ac:dyDescent="0.2"/>
    <row r="51" s="4" customFormat="1" ht="27.75" customHeight="1" x14ac:dyDescent="0.2"/>
    <row r="52" s="4" customFormat="1" ht="27.75" customHeight="1" x14ac:dyDescent="0.2"/>
    <row r="53" s="4" customFormat="1" ht="27.75" customHeight="1" x14ac:dyDescent="0.2"/>
    <row r="54" s="4" customFormat="1" ht="27.75" customHeight="1" x14ac:dyDescent="0.2"/>
    <row r="55" s="4" customFormat="1" ht="27.75" customHeight="1" x14ac:dyDescent="0.2"/>
    <row r="56" s="4" customFormat="1" ht="27.75" customHeight="1" x14ac:dyDescent="0.2"/>
    <row r="57" s="4" customFormat="1" ht="27.75" customHeight="1" x14ac:dyDescent="0.2"/>
    <row r="58" s="4" customFormat="1" ht="27.75" customHeight="1" x14ac:dyDescent="0.2"/>
    <row r="59" s="4" customFormat="1" ht="27.75" customHeight="1" x14ac:dyDescent="0.2"/>
    <row r="60" s="4" customFormat="1" ht="27.75" customHeight="1" x14ac:dyDescent="0.2"/>
    <row r="61" s="4" customFormat="1" ht="27.75" customHeight="1" x14ac:dyDescent="0.2"/>
    <row r="62" s="4" customFormat="1" ht="27.75" customHeight="1" x14ac:dyDescent="0.2"/>
    <row r="63" s="4" customFormat="1" ht="27.75" customHeight="1" x14ac:dyDescent="0.2"/>
    <row r="64" s="4" customFormat="1" ht="27.75" customHeight="1" x14ac:dyDescent="0.2"/>
    <row r="65" s="4" customFormat="1" ht="27.75" customHeight="1" x14ac:dyDescent="0.2"/>
    <row r="66" s="4" customFormat="1" ht="27.75" customHeight="1" x14ac:dyDescent="0.2"/>
    <row r="67" s="4" customFormat="1" ht="27.75" customHeight="1" x14ac:dyDescent="0.2"/>
    <row r="68" s="4" customFormat="1" ht="27.75" customHeight="1" x14ac:dyDescent="0.2"/>
    <row r="69" s="4" customFormat="1" ht="27.75" customHeight="1" x14ac:dyDescent="0.2"/>
    <row r="70" s="4" customFormat="1" ht="27.75" customHeight="1" x14ac:dyDescent="0.2"/>
    <row r="71" s="4" customFormat="1" ht="27.75" customHeight="1" x14ac:dyDescent="0.2"/>
    <row r="72" s="4" customFormat="1" ht="27.75" customHeight="1" x14ac:dyDescent="0.2"/>
    <row r="73" s="4" customFormat="1" ht="27.75" customHeight="1" x14ac:dyDescent="0.2"/>
    <row r="74" s="4" customFormat="1" ht="27.75" customHeight="1" x14ac:dyDescent="0.2"/>
    <row r="75" s="4" customFormat="1" ht="27.75" customHeight="1" x14ac:dyDescent="0.2"/>
    <row r="76" s="4" customFormat="1" ht="27.75" customHeight="1" x14ac:dyDescent="0.2"/>
    <row r="77" s="4" customFormat="1" ht="27.75" customHeight="1" x14ac:dyDescent="0.2"/>
    <row r="78" s="4" customFormat="1" ht="27.75" customHeight="1" x14ac:dyDescent="0.2"/>
    <row r="79" s="4" customFormat="1" ht="27.75" customHeight="1" x14ac:dyDescent="0.2"/>
    <row r="80" s="4" customFormat="1" ht="27.75" customHeight="1" x14ac:dyDescent="0.2"/>
    <row r="81" spans="3:6" s="4" customFormat="1" ht="27.75" customHeight="1" x14ac:dyDescent="0.2"/>
    <row r="82" spans="3:6" s="4" customFormat="1" ht="27.75" customHeight="1" x14ac:dyDescent="0.2"/>
    <row r="83" spans="3:6" s="4" customFormat="1" ht="27.75" customHeight="1" x14ac:dyDescent="0.2"/>
    <row r="84" spans="3:6" s="4" customFormat="1" ht="27.75" customHeight="1" x14ac:dyDescent="0.2"/>
    <row r="85" spans="3:6" s="4" customFormat="1" ht="27.75" customHeight="1" x14ac:dyDescent="0.2"/>
    <row r="86" spans="3:6" s="4" customFormat="1" ht="27.75" customHeight="1" x14ac:dyDescent="0.2"/>
    <row r="87" spans="3:6" s="4" customFormat="1" ht="27.75" customHeight="1" x14ac:dyDescent="0.2"/>
    <row r="88" spans="3:6" s="4" customFormat="1" ht="27.75" customHeight="1" x14ac:dyDescent="0.2">
      <c r="C88" s="1"/>
    </row>
    <row r="89" spans="3:6" s="4" customFormat="1" ht="27.75" customHeight="1" x14ac:dyDescent="0.2">
      <c r="C89" s="1"/>
    </row>
    <row r="90" spans="3:6" s="4" customFormat="1" ht="27.75" customHeight="1" x14ac:dyDescent="0.2">
      <c r="C90" s="1"/>
    </row>
    <row r="91" spans="3:6" x14ac:dyDescent="0.2">
      <c r="F91" s="4"/>
    </row>
    <row r="92" spans="3:6" x14ac:dyDescent="0.2">
      <c r="F92" s="1"/>
    </row>
    <row r="93" spans="3:6" x14ac:dyDescent="0.2">
      <c r="F93" s="1"/>
    </row>
    <row r="94" spans="3:6" x14ac:dyDescent="0.2">
      <c r="F94" s="1"/>
    </row>
    <row r="95" spans="3:6" x14ac:dyDescent="0.2">
      <c r="F95" s="1"/>
    </row>
    <row r="96" spans="3:6" x14ac:dyDescent="0.2">
      <c r="F96" s="1"/>
    </row>
    <row r="97" spans="6:6" x14ac:dyDescent="0.2">
      <c r="F97" s="1"/>
    </row>
    <row r="98" spans="6:6" x14ac:dyDescent="0.2">
      <c r="F98" s="1"/>
    </row>
    <row r="99" spans="6:6" x14ac:dyDescent="0.2">
      <c r="F99" s="1"/>
    </row>
    <row r="100" spans="6:6" x14ac:dyDescent="0.2">
      <c r="F100" s="1"/>
    </row>
    <row r="101" spans="6:6" x14ac:dyDescent="0.2">
      <c r="F101" s="1"/>
    </row>
    <row r="102" spans="6:6" x14ac:dyDescent="0.2">
      <c r="F102" s="1"/>
    </row>
    <row r="103" spans="6:6" x14ac:dyDescent="0.2">
      <c r="F103" s="1"/>
    </row>
    <row r="104" spans="6:6" x14ac:dyDescent="0.2">
      <c r="F104" s="1"/>
    </row>
    <row r="105" spans="6:6" x14ac:dyDescent="0.2">
      <c r="F105" s="1"/>
    </row>
    <row r="106" spans="6:6" x14ac:dyDescent="0.2">
      <c r="F106" s="1"/>
    </row>
    <row r="107" spans="6:6" x14ac:dyDescent="0.2">
      <c r="F107" s="1"/>
    </row>
    <row r="108" spans="6:6" x14ac:dyDescent="0.2">
      <c r="F108" s="1"/>
    </row>
    <row r="109" spans="6:6" x14ac:dyDescent="0.2">
      <c r="F109" s="1"/>
    </row>
    <row r="110" spans="6:6" x14ac:dyDescent="0.2">
      <c r="F110" s="1"/>
    </row>
    <row r="111" spans="6:6" x14ac:dyDescent="0.2">
      <c r="F111" s="1"/>
    </row>
    <row r="112" spans="6:6" x14ac:dyDescent="0.2">
      <c r="F112" s="1"/>
    </row>
    <row r="113" spans="6:6" x14ac:dyDescent="0.2">
      <c r="F113" s="1"/>
    </row>
    <row r="114" spans="6:6" x14ac:dyDescent="0.2">
      <c r="F114" s="1"/>
    </row>
    <row r="115" spans="6:6" x14ac:dyDescent="0.2">
      <c r="F115" s="1"/>
    </row>
    <row r="116" spans="6:6" x14ac:dyDescent="0.2">
      <c r="F116" s="1"/>
    </row>
    <row r="117" spans="6:6" x14ac:dyDescent="0.2">
      <c r="F117" s="1"/>
    </row>
    <row r="118" spans="6:6" x14ac:dyDescent="0.2">
      <c r="F118" s="1"/>
    </row>
    <row r="119" spans="6:6" x14ac:dyDescent="0.2">
      <c r="F119" s="1"/>
    </row>
    <row r="120" spans="6:6" x14ac:dyDescent="0.2">
      <c r="F120" s="1"/>
    </row>
    <row r="121" spans="6:6" x14ac:dyDescent="0.2">
      <c r="F121" s="1"/>
    </row>
    <row r="122" spans="6:6" x14ac:dyDescent="0.2">
      <c r="F122" s="1"/>
    </row>
    <row r="123" spans="6:6" x14ac:dyDescent="0.2">
      <c r="F123" s="1"/>
    </row>
    <row r="124" spans="6:6" x14ac:dyDescent="0.2">
      <c r="F124" s="1"/>
    </row>
    <row r="125" spans="6:6" x14ac:dyDescent="0.2">
      <c r="F125" s="1"/>
    </row>
    <row r="126" spans="6:6" x14ac:dyDescent="0.2">
      <c r="F126" s="1"/>
    </row>
    <row r="127" spans="6:6" x14ac:dyDescent="0.2">
      <c r="F127" s="1"/>
    </row>
    <row r="128" spans="6:6" x14ac:dyDescent="0.2">
      <c r="F128" s="1"/>
    </row>
    <row r="129" spans="6:6" x14ac:dyDescent="0.2">
      <c r="F129" s="1"/>
    </row>
    <row r="130" spans="6:6" x14ac:dyDescent="0.2">
      <c r="F130" s="1"/>
    </row>
    <row r="131" spans="6:6" x14ac:dyDescent="0.2">
      <c r="F131" s="1"/>
    </row>
    <row r="132" spans="6:6" x14ac:dyDescent="0.2">
      <c r="F132" s="1"/>
    </row>
    <row r="133" spans="6:6" x14ac:dyDescent="0.2">
      <c r="F133" s="1"/>
    </row>
    <row r="134" spans="6:6" x14ac:dyDescent="0.2">
      <c r="F134" s="1"/>
    </row>
    <row r="135" spans="6:6" x14ac:dyDescent="0.2">
      <c r="F135" s="1"/>
    </row>
    <row r="136" spans="6:6" x14ac:dyDescent="0.2">
      <c r="F136" s="1"/>
    </row>
    <row r="137" spans="6:6" x14ac:dyDescent="0.2">
      <c r="F137" s="1"/>
    </row>
    <row r="138" spans="6:6" x14ac:dyDescent="0.2">
      <c r="F138" s="1"/>
    </row>
  </sheetData>
  <mergeCells count="44">
    <mergeCell ref="A13:C13"/>
    <mergeCell ref="J12:O12"/>
    <mergeCell ref="H14:J14"/>
    <mergeCell ref="K9:O9"/>
    <mergeCell ref="A3:C10"/>
    <mergeCell ref="E3:H3"/>
    <mergeCell ref="G4:H4"/>
    <mergeCell ref="K10:O11"/>
    <mergeCell ref="J10:J11"/>
    <mergeCell ref="K8:O8"/>
    <mergeCell ref="G8:H8"/>
    <mergeCell ref="G9:H9"/>
    <mergeCell ref="N4:O4"/>
    <mergeCell ref="N5:O5"/>
    <mergeCell ref="E11:H12"/>
    <mergeCell ref="E8:F8"/>
    <mergeCell ref="N27:O27"/>
    <mergeCell ref="E9:F9"/>
    <mergeCell ref="E10:F10"/>
    <mergeCell ref="N25:O25"/>
    <mergeCell ref="N26:O26"/>
    <mergeCell ref="G10:H10"/>
    <mergeCell ref="N20:O20"/>
    <mergeCell ref="N21:O21"/>
    <mergeCell ref="N22:O22"/>
    <mergeCell ref="N23:O23"/>
    <mergeCell ref="N24:O24"/>
    <mergeCell ref="N14:O14"/>
    <mergeCell ref="N15:O15"/>
    <mergeCell ref="N17:O17"/>
    <mergeCell ref="N19:O19"/>
    <mergeCell ref="N18:O18"/>
    <mergeCell ref="A1:O1"/>
    <mergeCell ref="E4:F4"/>
    <mergeCell ref="E5:F5"/>
    <mergeCell ref="E6:F6"/>
    <mergeCell ref="E7:F7"/>
    <mergeCell ref="K4:M4"/>
    <mergeCell ref="J7:O7"/>
    <mergeCell ref="G5:H5"/>
    <mergeCell ref="G6:H6"/>
    <mergeCell ref="G7:H7"/>
    <mergeCell ref="J3:O3"/>
    <mergeCell ref="J6:N6"/>
  </mergeCells>
  <phoneticPr fontId="13"/>
  <dataValidations count="5">
    <dataValidation type="list" allowBlank="1" showInputMessage="1" showErrorMessage="1" sqref="B15:B26" xr:uid="{00000000-0002-0000-0000-000000000000}">
      <formula1>"選択してください,電波（テレビ）,電波（ラジオ）,WEBムービー,グラフィック,自由"</formula1>
    </dataValidation>
    <dataValidation type="list" showInputMessage="1" showErrorMessage="1" sqref="C11:C12 G10" xr:uid="{00000000-0002-0000-0000-000001000000}">
      <formula1>"選択してください,CCN会員,非会員"</formula1>
    </dataValidation>
    <dataValidation type="list" allowBlank="1" showInputMessage="1" showErrorMessage="1" sqref="K9" xr:uid="{00000000-0002-0000-0000-000002000000}">
      <formula1>$S$1:$S$4</formula1>
    </dataValidation>
    <dataValidation type="list" allowBlank="1" showInputMessage="1" showErrorMessage="1" sqref="Q8" xr:uid="{00000000-0002-0000-0000-000003000000}">
      <formula1>$R$1:$R$27</formula1>
    </dataValidation>
    <dataValidation type="list" allowBlank="1" showInputMessage="1" showErrorMessage="1" sqref="K8:O8" xr:uid="{00000000-0002-0000-0000-000004000000}">
      <formula1>$R$1:$R$37</formula1>
    </dataValidation>
  </dataValidations>
  <pageMargins left="0.55118110236220474" right="0" top="1.8503937007874016" bottom="0.27559055118110237" header="0.39370078740157483" footer="0"/>
  <pageSetup paperSize="9" scale="3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エントリーファイル</vt:lpstr>
      <vt:lpstr>エントリーファイル!Print_Area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2012-04-10T13:41:10Z</cp:lastPrinted>
  <dcterms:created xsi:type="dcterms:W3CDTF">2006-09-13T11:12:02Z</dcterms:created>
  <dcterms:modified xsi:type="dcterms:W3CDTF">2023-08-19T04:37:30Z</dcterms:modified>
</cp:coreProperties>
</file>